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zurok_kg\Desktop\"/>
    </mc:Choice>
  </mc:AlternateContent>
  <bookViews>
    <workbookView xWindow="0" yWindow="0" windowWidth="7470" windowHeight="37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C38" i="1"/>
  <c r="D38" i="1"/>
  <c r="E38" i="1"/>
  <c r="B38" i="1"/>
  <c r="C24" i="1"/>
  <c r="D24" i="1"/>
  <c r="E24" i="1"/>
  <c r="F24" i="1"/>
  <c r="B24" i="1"/>
  <c r="C7" i="1"/>
  <c r="C6" i="1" s="1"/>
  <c r="D7" i="1"/>
  <c r="D6" i="1" s="1"/>
  <c r="E7" i="1"/>
  <c r="F7" i="1"/>
  <c r="B7" i="1"/>
  <c r="B6" i="1" s="1"/>
  <c r="G38" i="1"/>
  <c r="G24" i="1"/>
  <c r="G7" i="1"/>
  <c r="E6" i="1" l="1"/>
  <c r="G6" i="1"/>
  <c r="F6" i="1"/>
</calcChain>
</file>

<file path=xl/sharedStrings.xml><?xml version="1.0" encoding="utf-8"?>
<sst xmlns="http://schemas.openxmlformats.org/spreadsheetml/2006/main" count="52" uniqueCount="46">
  <si>
    <t>(человек)</t>
  </si>
  <si>
    <t>Дети                     0-14 лет</t>
  </si>
  <si>
    <t>Подростки 15-17 лет</t>
  </si>
  <si>
    <t>Численность женщин</t>
  </si>
  <si>
    <t>всего</t>
  </si>
  <si>
    <t>из них в возрасте 15-49 лет</t>
  </si>
  <si>
    <t>Кемеровская область -                     Кузбасс</t>
  </si>
  <si>
    <t>Городские округа</t>
  </si>
  <si>
    <t xml:space="preserve">   Анжеро-Судженский</t>
  </si>
  <si>
    <t xml:space="preserve">   Беловский</t>
  </si>
  <si>
    <t xml:space="preserve">   Березовский</t>
  </si>
  <si>
    <t xml:space="preserve">   Калтанский</t>
  </si>
  <si>
    <t xml:space="preserve">   Кемеровский</t>
  </si>
  <si>
    <t xml:space="preserve">   Киселевский</t>
  </si>
  <si>
    <t xml:space="preserve">   Краснобродский</t>
  </si>
  <si>
    <t xml:space="preserve">   Ленинск-Кузнецкий</t>
  </si>
  <si>
    <t xml:space="preserve">   Междуреченский</t>
  </si>
  <si>
    <t xml:space="preserve">   Мысковский</t>
  </si>
  <si>
    <t xml:space="preserve">   Новокузнецкий</t>
  </si>
  <si>
    <t xml:space="preserve">   Осинниковский</t>
  </si>
  <si>
    <t xml:space="preserve">   Полысаевский</t>
  </si>
  <si>
    <t xml:space="preserve">   Прокопьевский</t>
  </si>
  <si>
    <t xml:space="preserve">   Тайгинский</t>
  </si>
  <si>
    <t xml:space="preserve">   Юргинский</t>
  </si>
  <si>
    <t>Муниципальные округа</t>
  </si>
  <si>
    <t xml:space="preserve">   Гурьевский</t>
  </si>
  <si>
    <t xml:space="preserve">   Ижморский</t>
  </si>
  <si>
    <t xml:space="preserve">   Крапивинский</t>
  </si>
  <si>
    <t xml:space="preserve">   Промышленновский</t>
  </si>
  <si>
    <t xml:space="preserve">   Топкинский</t>
  </si>
  <si>
    <t xml:space="preserve">   Тяжинский</t>
  </si>
  <si>
    <t xml:space="preserve">   Чебулинский</t>
  </si>
  <si>
    <t xml:space="preserve">   Яйский</t>
  </si>
  <si>
    <t xml:space="preserve">   Яшкинский</t>
  </si>
  <si>
    <t>Муниципальные районы</t>
  </si>
  <si>
    <t xml:space="preserve">   Мариинский</t>
  </si>
  <si>
    <t xml:space="preserve">   Таштагольский</t>
  </si>
  <si>
    <t xml:space="preserve">   Тисульский</t>
  </si>
  <si>
    <r>
      <rPr>
        <vertAlign val="superscript"/>
        <sz val="12"/>
        <rFont val="Arial Narrow"/>
        <family val="2"/>
        <charset val="204"/>
      </rPr>
      <t>1)</t>
    </r>
    <r>
      <rPr>
        <sz val="12"/>
        <rFont val="Arial Narrow"/>
        <family val="2"/>
        <charset val="204"/>
      </rPr>
      <t xml:space="preserve"> Мужчины - 16-60 лет и женщины - 16-55 лет.</t>
    </r>
  </si>
  <si>
    <r>
      <rPr>
        <vertAlign val="superscript"/>
        <sz val="12"/>
        <rFont val="Arial Narrow"/>
        <family val="2"/>
        <charset val="204"/>
      </rPr>
      <t>2)</t>
    </r>
    <r>
      <rPr>
        <sz val="12"/>
        <rFont val="Arial Narrow"/>
        <family val="2"/>
        <charset val="204"/>
      </rPr>
      <t xml:space="preserve"> Данные по муниципальным образованиям рассчитаны в аналитических целях в качестве оценочных и не являются официальной статистической информацией.</t>
    </r>
  </si>
  <si>
    <t>Численность населения Кемеровской области на 01.01.2021г.,</t>
  </si>
  <si>
    <t>численность занятых в экономике в 2020г.</t>
  </si>
  <si>
    <t>Оценка численности населения на 01.01.2021г.</t>
  </si>
  <si>
    <t>Взрослые от 18 лет и старше</t>
  </si>
  <si>
    <r>
      <t>Численность населения в трудоспособном возрасте</t>
    </r>
    <r>
      <rPr>
        <vertAlign val="superscript"/>
        <sz val="12"/>
        <color theme="1"/>
        <rFont val="Arial Narrow"/>
        <family val="2"/>
        <charset val="204"/>
      </rPr>
      <t>1)</t>
    </r>
  </si>
  <si>
    <r>
      <t>Численность занятых в экономике в 2020г.</t>
    </r>
    <r>
      <rPr>
        <vertAlign val="superscript"/>
        <sz val="12"/>
        <color theme="1"/>
        <rFont val="Arial Narrow"/>
        <family val="2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</si>
</sst>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2"/>
      <name val="Arial Narrow"/>
      <family val="2"/>
      <charset val="204"/>
    </font>
    <font>
      <vertAlign val="superscript"/>
      <sz val="12"/>
      <name val="Arial Narrow"/>
      <family val="2"/>
      <charset val="204"/>
    </font>
    <font>
      <vertAlign val="superscript"/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/>
    </xf>
    <xf numFmtId="0" fontId="4" fillId="0" borderId="8" xfId="1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4" fillId="0" borderId="11" xfId="1" applyFont="1" applyBorder="1" applyAlignment="1">
      <alignment horizontal="left" indent="1"/>
    </xf>
    <xf numFmtId="0" fontId="4" fillId="0" borderId="14" xfId="1" applyFont="1" applyBorder="1" applyAlignment="1">
      <alignment horizontal="left" indent="1"/>
    </xf>
    <xf numFmtId="0" fontId="2" fillId="0" borderId="15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4" fillId="0" borderId="0" xfId="1" applyFont="1" applyBorder="1" applyAlignment="1">
      <alignment horizontal="left" inden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horizontal="right"/>
    </xf>
    <xf numFmtId="0" fontId="2" fillId="2" borderId="15" xfId="0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0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distributed" wrapText="1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0" xfId="0" applyFont="1" applyBorder="1"/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/>
    <xf numFmtId="0" fontId="2" fillId="0" borderId="22" xfId="0" applyFont="1" applyBorder="1"/>
    <xf numFmtId="0" fontId="2" fillId="0" borderId="2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L5" sqref="L5"/>
    </sheetView>
  </sheetViews>
  <sheetFormatPr defaultRowHeight="15.75" x14ac:dyDescent="0.25"/>
  <cols>
    <col min="1" max="1" width="23.42578125" style="34" customWidth="1"/>
    <col min="2" max="2" width="12.85546875" style="42" customWidth="1"/>
    <col min="3" max="3" width="8.140625" style="34" customWidth="1"/>
    <col min="4" max="4" width="10.140625" style="34" customWidth="1"/>
    <col min="5" max="5" width="8.42578125" style="34" customWidth="1"/>
    <col min="6" max="6" width="14.140625" style="34" customWidth="1"/>
    <col min="7" max="7" width="16.85546875" style="34" customWidth="1"/>
    <col min="8" max="8" width="13.7109375" style="34" customWidth="1"/>
    <col min="9" max="9" width="11.5703125" style="34" customWidth="1"/>
    <col min="10" max="16384" width="9.140625" style="34"/>
  </cols>
  <sheetData>
    <row r="1" spans="1:9" x14ac:dyDescent="0.25">
      <c r="A1" s="28" t="s">
        <v>40</v>
      </c>
      <c r="B1" s="28"/>
      <c r="C1" s="28"/>
      <c r="D1" s="28"/>
      <c r="E1" s="28"/>
      <c r="F1" s="28"/>
      <c r="G1" s="28"/>
      <c r="H1" s="28"/>
    </row>
    <row r="2" spans="1:9" x14ac:dyDescent="0.25">
      <c r="A2" s="28" t="s">
        <v>41</v>
      </c>
      <c r="B2" s="28"/>
      <c r="C2" s="28"/>
      <c r="D2" s="28"/>
      <c r="E2" s="28"/>
      <c r="F2" s="28"/>
      <c r="G2" s="28"/>
      <c r="H2" s="28"/>
    </row>
    <row r="3" spans="1:9" ht="16.5" thickBot="1" x14ac:dyDescent="0.3">
      <c r="A3" s="35" t="s">
        <v>0</v>
      </c>
      <c r="B3" s="35"/>
      <c r="C3" s="35"/>
      <c r="D3" s="35"/>
      <c r="E3" s="35"/>
      <c r="F3" s="35"/>
      <c r="G3" s="35"/>
      <c r="H3" s="35"/>
      <c r="I3" s="1"/>
    </row>
    <row r="4" spans="1:9" ht="16.5" thickTop="1" x14ac:dyDescent="0.25">
      <c r="A4" s="36"/>
      <c r="B4" s="29" t="s">
        <v>42</v>
      </c>
      <c r="C4" s="29" t="s">
        <v>1</v>
      </c>
      <c r="D4" s="31" t="s">
        <v>2</v>
      </c>
      <c r="E4" s="33" t="s">
        <v>3</v>
      </c>
      <c r="F4" s="33"/>
      <c r="G4" s="31" t="s">
        <v>44</v>
      </c>
      <c r="H4" s="37" t="s">
        <v>45</v>
      </c>
      <c r="I4" s="43" t="s">
        <v>43</v>
      </c>
    </row>
    <row r="5" spans="1:9" ht="47.25" x14ac:dyDescent="0.25">
      <c r="A5" s="38"/>
      <c r="B5" s="30"/>
      <c r="C5" s="30"/>
      <c r="D5" s="32"/>
      <c r="E5" s="26" t="s">
        <v>4</v>
      </c>
      <c r="F5" s="26" t="s">
        <v>5</v>
      </c>
      <c r="G5" s="39"/>
      <c r="H5" s="40"/>
      <c r="I5" s="44"/>
    </row>
    <row r="6" spans="1:9" ht="31.5" x14ac:dyDescent="0.25">
      <c r="A6" s="2" t="s">
        <v>6</v>
      </c>
      <c r="B6" s="3">
        <f>B7+B24+B38</f>
        <v>2633446</v>
      </c>
      <c r="C6" s="3">
        <f t="shared" ref="C6:G6" si="0">C7+C24+C38</f>
        <v>479640</v>
      </c>
      <c r="D6" s="3">
        <f t="shared" si="0"/>
        <v>89574</v>
      </c>
      <c r="E6" s="3">
        <f t="shared" si="0"/>
        <v>1423442</v>
      </c>
      <c r="F6" s="3">
        <f t="shared" si="0"/>
        <v>621832</v>
      </c>
      <c r="G6" s="3">
        <f t="shared" si="0"/>
        <v>1452869</v>
      </c>
      <c r="H6" s="25">
        <v>1146480</v>
      </c>
      <c r="I6" s="45">
        <v>2064232</v>
      </c>
    </row>
    <row r="7" spans="1:9" x14ac:dyDescent="0.25">
      <c r="A7" s="4" t="s">
        <v>7</v>
      </c>
      <c r="B7" s="19">
        <f>SUM(B8:B23)</f>
        <v>2077886</v>
      </c>
      <c r="C7" s="19">
        <f>SUM(C8:C23)</f>
        <v>372595</v>
      </c>
      <c r="D7" s="19">
        <f t="shared" ref="D7:F7" si="1">SUM(D8:D23)</f>
        <v>69634</v>
      </c>
      <c r="E7" s="19">
        <f t="shared" si="1"/>
        <v>1134808</v>
      </c>
      <c r="F7" s="20">
        <f t="shared" si="1"/>
        <v>504549</v>
      </c>
      <c r="G7" s="21">
        <f>SUM(G8:G23)</f>
        <v>1159093</v>
      </c>
      <c r="H7" s="41">
        <v>909091</v>
      </c>
      <c r="I7" s="46">
        <v>1635657</v>
      </c>
    </row>
    <row r="8" spans="1:9" x14ac:dyDescent="0.25">
      <c r="A8" s="4" t="s">
        <v>8</v>
      </c>
      <c r="B8" s="5">
        <v>72472</v>
      </c>
      <c r="C8" s="5">
        <v>13562</v>
      </c>
      <c r="D8" s="5">
        <v>2362</v>
      </c>
      <c r="E8" s="5">
        <v>39344</v>
      </c>
      <c r="F8" s="16">
        <v>15968</v>
      </c>
      <c r="G8" s="6">
        <v>38316</v>
      </c>
      <c r="H8" s="6">
        <v>25109</v>
      </c>
      <c r="I8" s="47">
        <v>56548</v>
      </c>
    </row>
    <row r="9" spans="1:9" x14ac:dyDescent="0.25">
      <c r="A9" s="4" t="s">
        <v>9</v>
      </c>
      <c r="B9" s="5">
        <v>125053</v>
      </c>
      <c r="C9" s="5">
        <v>24398</v>
      </c>
      <c r="D9" s="5">
        <v>4752</v>
      </c>
      <c r="E9" s="5">
        <v>68128</v>
      </c>
      <c r="F9" s="16">
        <v>29194</v>
      </c>
      <c r="G9" s="6">
        <v>68035</v>
      </c>
      <c r="H9" s="6">
        <v>53134</v>
      </c>
      <c r="I9" s="47">
        <v>95903</v>
      </c>
    </row>
    <row r="10" spans="1:9" x14ac:dyDescent="0.25">
      <c r="A10" s="4" t="s">
        <v>10</v>
      </c>
      <c r="B10" s="5">
        <v>46929</v>
      </c>
      <c r="C10" s="5">
        <v>8800</v>
      </c>
      <c r="D10" s="5">
        <v>1589</v>
      </c>
      <c r="E10" s="5">
        <v>25321</v>
      </c>
      <c r="F10" s="16">
        <v>10454</v>
      </c>
      <c r="G10" s="6">
        <v>24718</v>
      </c>
      <c r="H10" s="6">
        <v>14338</v>
      </c>
      <c r="I10" s="47">
        <v>36540</v>
      </c>
    </row>
    <row r="11" spans="1:9" x14ac:dyDescent="0.25">
      <c r="A11" s="4" t="s">
        <v>11</v>
      </c>
      <c r="B11" s="5">
        <v>29030</v>
      </c>
      <c r="C11" s="5">
        <v>5372</v>
      </c>
      <c r="D11" s="5">
        <v>961</v>
      </c>
      <c r="E11" s="5">
        <v>15504</v>
      </c>
      <c r="F11" s="16">
        <v>6063</v>
      </c>
      <c r="G11" s="6">
        <v>14764</v>
      </c>
      <c r="H11" s="6">
        <v>9460</v>
      </c>
      <c r="I11" s="47">
        <v>22697</v>
      </c>
    </row>
    <row r="12" spans="1:9" x14ac:dyDescent="0.25">
      <c r="A12" s="4" t="s">
        <v>12</v>
      </c>
      <c r="B12" s="5">
        <v>552546</v>
      </c>
      <c r="C12" s="5">
        <v>92656</v>
      </c>
      <c r="D12" s="5">
        <v>16914</v>
      </c>
      <c r="E12" s="5">
        <v>305092</v>
      </c>
      <c r="F12" s="16">
        <v>146893</v>
      </c>
      <c r="G12" s="6">
        <v>323926</v>
      </c>
      <c r="H12" s="6">
        <v>295382</v>
      </c>
      <c r="I12" s="47">
        <v>442976</v>
      </c>
    </row>
    <row r="13" spans="1:9" x14ac:dyDescent="0.25">
      <c r="A13" s="4" t="s">
        <v>13</v>
      </c>
      <c r="B13" s="5">
        <v>90539</v>
      </c>
      <c r="C13" s="5">
        <v>18221</v>
      </c>
      <c r="D13" s="5">
        <v>3231</v>
      </c>
      <c r="E13" s="5">
        <v>49492</v>
      </c>
      <c r="F13" s="16">
        <v>20077</v>
      </c>
      <c r="G13" s="6">
        <v>46337</v>
      </c>
      <c r="H13" s="6">
        <v>32381</v>
      </c>
      <c r="I13" s="47">
        <v>69087</v>
      </c>
    </row>
    <row r="14" spans="1:9" x14ac:dyDescent="0.25">
      <c r="A14" s="4" t="s">
        <v>14</v>
      </c>
      <c r="B14" s="5">
        <v>13698</v>
      </c>
      <c r="C14" s="5">
        <v>2505</v>
      </c>
      <c r="D14" s="7">
        <v>524</v>
      </c>
      <c r="E14" s="7">
        <v>7419</v>
      </c>
      <c r="F14" s="17">
        <v>2994</v>
      </c>
      <c r="G14" s="6">
        <v>7016</v>
      </c>
      <c r="H14" s="6">
        <v>5922</v>
      </c>
      <c r="I14" s="47">
        <v>10669</v>
      </c>
    </row>
    <row r="15" spans="1:9" x14ac:dyDescent="0.25">
      <c r="A15" s="4" t="s">
        <v>15</v>
      </c>
      <c r="B15" s="5">
        <v>95391</v>
      </c>
      <c r="C15" s="5">
        <v>18866</v>
      </c>
      <c r="D15" s="5">
        <v>3526</v>
      </c>
      <c r="E15" s="5">
        <v>52011</v>
      </c>
      <c r="F15" s="16">
        <v>21667</v>
      </c>
      <c r="G15" s="6">
        <v>50848</v>
      </c>
      <c r="H15" s="6">
        <v>43025</v>
      </c>
      <c r="I15" s="47">
        <v>72999</v>
      </c>
    </row>
    <row r="16" spans="1:9" x14ac:dyDescent="0.25">
      <c r="A16" s="4" t="s">
        <v>16</v>
      </c>
      <c r="B16" s="5">
        <v>98028</v>
      </c>
      <c r="C16" s="5">
        <v>18366</v>
      </c>
      <c r="D16" s="5">
        <v>3547</v>
      </c>
      <c r="E16" s="5">
        <v>52384</v>
      </c>
      <c r="F16" s="16">
        <v>22375</v>
      </c>
      <c r="G16" s="6">
        <v>54059</v>
      </c>
      <c r="H16" s="6">
        <v>46083</v>
      </c>
      <c r="I16" s="47">
        <v>76115</v>
      </c>
    </row>
    <row r="17" spans="1:9" x14ac:dyDescent="0.25">
      <c r="A17" s="4" t="s">
        <v>17</v>
      </c>
      <c r="B17" s="5">
        <v>42598</v>
      </c>
      <c r="C17" s="5">
        <v>8340</v>
      </c>
      <c r="D17" s="5">
        <v>1665</v>
      </c>
      <c r="E17" s="5">
        <v>22882</v>
      </c>
      <c r="F17" s="16">
        <v>9505</v>
      </c>
      <c r="G17" s="6">
        <v>22448</v>
      </c>
      <c r="H17" s="6">
        <v>14933</v>
      </c>
      <c r="I17" s="47">
        <v>32593</v>
      </c>
    </row>
    <row r="18" spans="1:9" x14ac:dyDescent="0.25">
      <c r="A18" s="4" t="s">
        <v>18</v>
      </c>
      <c r="B18" s="5">
        <v>544583</v>
      </c>
      <c r="C18" s="5">
        <v>95235</v>
      </c>
      <c r="D18" s="5">
        <v>17672</v>
      </c>
      <c r="E18" s="5">
        <v>298173</v>
      </c>
      <c r="F18" s="16">
        <v>136421</v>
      </c>
      <c r="G18" s="6">
        <v>312833</v>
      </c>
      <c r="H18" s="6">
        <v>253182</v>
      </c>
      <c r="I18" s="47">
        <v>431676</v>
      </c>
    </row>
    <row r="19" spans="1:9" x14ac:dyDescent="0.25">
      <c r="A19" s="4" t="s">
        <v>19</v>
      </c>
      <c r="B19" s="5">
        <v>45947</v>
      </c>
      <c r="C19" s="5">
        <v>8939</v>
      </c>
      <c r="D19" s="5">
        <v>1576</v>
      </c>
      <c r="E19" s="5">
        <v>25138</v>
      </c>
      <c r="F19" s="16">
        <v>10176</v>
      </c>
      <c r="G19" s="6">
        <v>23737</v>
      </c>
      <c r="H19" s="6">
        <v>13455</v>
      </c>
      <c r="I19" s="47">
        <v>35432</v>
      </c>
    </row>
    <row r="20" spans="1:9" x14ac:dyDescent="0.25">
      <c r="A20" s="4" t="s">
        <v>20</v>
      </c>
      <c r="B20" s="5">
        <v>28466</v>
      </c>
      <c r="C20" s="5">
        <v>5782</v>
      </c>
      <c r="D20" s="5">
        <v>1123</v>
      </c>
      <c r="E20" s="5">
        <v>15251</v>
      </c>
      <c r="F20" s="16">
        <v>6341</v>
      </c>
      <c r="G20" s="6">
        <v>14853</v>
      </c>
      <c r="H20" s="6">
        <v>10425</v>
      </c>
      <c r="I20" s="47">
        <v>21561</v>
      </c>
    </row>
    <row r="21" spans="1:9" x14ac:dyDescent="0.25">
      <c r="A21" s="4" t="s">
        <v>21</v>
      </c>
      <c r="B21" s="5">
        <v>187877</v>
      </c>
      <c r="C21" s="5">
        <v>33284</v>
      </c>
      <c r="D21" s="5">
        <v>6296</v>
      </c>
      <c r="E21" s="5">
        <v>104328</v>
      </c>
      <c r="F21" s="16">
        <v>42893</v>
      </c>
      <c r="G21" s="6">
        <v>98429</v>
      </c>
      <c r="H21" s="6">
        <v>55328</v>
      </c>
      <c r="I21" s="47">
        <v>148297</v>
      </c>
    </row>
    <row r="22" spans="1:9" x14ac:dyDescent="0.25">
      <c r="A22" s="4" t="s">
        <v>22</v>
      </c>
      <c r="B22" s="5">
        <v>24362</v>
      </c>
      <c r="C22" s="5">
        <v>3959</v>
      </c>
      <c r="D22" s="5">
        <v>1150</v>
      </c>
      <c r="E22" s="5">
        <v>12367</v>
      </c>
      <c r="F22" s="16">
        <v>5742</v>
      </c>
      <c r="G22" s="6">
        <v>14098</v>
      </c>
      <c r="H22" s="6">
        <v>9272</v>
      </c>
      <c r="I22" s="47">
        <v>19253</v>
      </c>
    </row>
    <row r="23" spans="1:9" x14ac:dyDescent="0.25">
      <c r="A23" s="4" t="s">
        <v>23</v>
      </c>
      <c r="B23" s="5">
        <v>80367</v>
      </c>
      <c r="C23" s="5">
        <v>14310</v>
      </c>
      <c r="D23" s="5">
        <v>2746</v>
      </c>
      <c r="E23" s="5">
        <v>41974</v>
      </c>
      <c r="F23" s="16">
        <v>17786</v>
      </c>
      <c r="G23" s="6">
        <v>44676</v>
      </c>
      <c r="H23" s="6">
        <v>27662</v>
      </c>
      <c r="I23" s="47">
        <v>63311</v>
      </c>
    </row>
    <row r="24" spans="1:9" x14ac:dyDescent="0.25">
      <c r="A24" s="4" t="s">
        <v>24</v>
      </c>
      <c r="B24" s="19">
        <f>SUM(B25:B37)</f>
        <v>356528</v>
      </c>
      <c r="C24" s="19">
        <f>SUM(C25:C37)</f>
        <v>68422</v>
      </c>
      <c r="D24" s="19">
        <f t="shared" ref="D24:F24" si="2">SUM(D25:D37)</f>
        <v>12608</v>
      </c>
      <c r="E24" s="19">
        <f t="shared" si="2"/>
        <v>186243</v>
      </c>
      <c r="F24" s="20">
        <f t="shared" si="2"/>
        <v>73892</v>
      </c>
      <c r="G24" s="21">
        <f>SUM(G25:G37)</f>
        <v>184900</v>
      </c>
      <c r="H24" s="21">
        <v>139436</v>
      </c>
      <c r="I24" s="46">
        <v>275498</v>
      </c>
    </row>
    <row r="25" spans="1:9" x14ac:dyDescent="0.25">
      <c r="A25" s="4" t="s">
        <v>25</v>
      </c>
      <c r="B25" s="5">
        <v>38439</v>
      </c>
      <c r="C25" s="5">
        <v>7696</v>
      </c>
      <c r="D25" s="5">
        <v>1332</v>
      </c>
      <c r="E25" s="5">
        <v>20716</v>
      </c>
      <c r="F25" s="16">
        <v>8330</v>
      </c>
      <c r="G25" s="6">
        <v>19659</v>
      </c>
      <c r="H25" s="6">
        <v>13362</v>
      </c>
      <c r="I25" s="47">
        <v>29411</v>
      </c>
    </row>
    <row r="26" spans="1:9" x14ac:dyDescent="0.25">
      <c r="A26" s="4" t="s">
        <v>26</v>
      </c>
      <c r="B26" s="7">
        <v>10585</v>
      </c>
      <c r="C26" s="5">
        <v>1992</v>
      </c>
      <c r="D26" s="7">
        <v>364</v>
      </c>
      <c r="E26" s="7">
        <v>5622</v>
      </c>
      <c r="F26" s="17">
        <v>2043</v>
      </c>
      <c r="G26" s="6">
        <v>5265</v>
      </c>
      <c r="H26" s="6">
        <v>2944</v>
      </c>
      <c r="I26" s="47">
        <v>8229</v>
      </c>
    </row>
    <row r="27" spans="1:9" x14ac:dyDescent="0.25">
      <c r="A27" s="4" t="s">
        <v>12</v>
      </c>
      <c r="B27" s="5">
        <v>46776</v>
      </c>
      <c r="C27" s="5">
        <v>8315</v>
      </c>
      <c r="D27" s="5">
        <v>1510</v>
      </c>
      <c r="E27" s="5">
        <v>23453</v>
      </c>
      <c r="F27" s="16">
        <v>9555</v>
      </c>
      <c r="G27" s="6">
        <v>24971</v>
      </c>
      <c r="H27" s="6">
        <v>26641</v>
      </c>
      <c r="I27" s="47">
        <v>36951</v>
      </c>
    </row>
    <row r="28" spans="1:9" x14ac:dyDescent="0.25">
      <c r="A28" s="4" t="s">
        <v>27</v>
      </c>
      <c r="B28" s="5">
        <v>22392</v>
      </c>
      <c r="C28" s="5">
        <v>4519</v>
      </c>
      <c r="D28" s="7">
        <v>806</v>
      </c>
      <c r="E28" s="7">
        <v>11849</v>
      </c>
      <c r="F28" s="17">
        <v>4516</v>
      </c>
      <c r="G28" s="6">
        <v>11084</v>
      </c>
      <c r="H28" s="6">
        <v>5905</v>
      </c>
      <c r="I28" s="47">
        <v>17067</v>
      </c>
    </row>
    <row r="29" spans="1:9" x14ac:dyDescent="0.25">
      <c r="A29" s="4" t="s">
        <v>15</v>
      </c>
      <c r="B29" s="7">
        <v>20575</v>
      </c>
      <c r="C29" s="5">
        <v>4194</v>
      </c>
      <c r="D29" s="7">
        <v>732</v>
      </c>
      <c r="E29" s="7">
        <v>10581</v>
      </c>
      <c r="F29" s="17">
        <v>3795</v>
      </c>
      <c r="G29" s="6">
        <v>9982</v>
      </c>
      <c r="H29" s="6">
        <v>8143</v>
      </c>
      <c r="I29" s="47">
        <v>15649</v>
      </c>
    </row>
    <row r="30" spans="1:9" x14ac:dyDescent="0.25">
      <c r="A30" s="4" t="s">
        <v>21</v>
      </c>
      <c r="B30" s="5">
        <v>30086</v>
      </c>
      <c r="C30" s="5">
        <v>5664</v>
      </c>
      <c r="D30" s="5">
        <v>1012</v>
      </c>
      <c r="E30" s="5">
        <v>15443</v>
      </c>
      <c r="F30" s="16">
        <v>6128</v>
      </c>
      <c r="G30" s="6">
        <v>15835</v>
      </c>
      <c r="H30" s="6">
        <v>25820</v>
      </c>
      <c r="I30" s="47">
        <v>23410</v>
      </c>
    </row>
    <row r="31" spans="1:9" x14ac:dyDescent="0.25">
      <c r="A31" s="4" t="s">
        <v>28</v>
      </c>
      <c r="B31" s="5">
        <v>46078</v>
      </c>
      <c r="C31" s="5">
        <v>9030</v>
      </c>
      <c r="D31" s="5">
        <v>1849</v>
      </c>
      <c r="E31" s="5">
        <v>24242</v>
      </c>
      <c r="F31" s="16">
        <v>10358</v>
      </c>
      <c r="G31" s="6">
        <v>24806</v>
      </c>
      <c r="H31" s="6">
        <v>12865</v>
      </c>
      <c r="I31" s="47">
        <v>35199</v>
      </c>
    </row>
    <row r="32" spans="1:9" x14ac:dyDescent="0.25">
      <c r="A32" s="4" t="s">
        <v>29</v>
      </c>
      <c r="B32" s="5">
        <v>42615</v>
      </c>
      <c r="C32" s="5">
        <v>9042</v>
      </c>
      <c r="D32" s="5">
        <v>1551</v>
      </c>
      <c r="E32" s="5">
        <v>22818</v>
      </c>
      <c r="F32" s="16">
        <v>9005</v>
      </c>
      <c r="G32" s="6">
        <v>21629</v>
      </c>
      <c r="H32" s="6">
        <v>13454</v>
      </c>
      <c r="I32" s="47">
        <v>32022</v>
      </c>
    </row>
    <row r="33" spans="1:9" x14ac:dyDescent="0.25">
      <c r="A33" s="4" t="s">
        <v>30</v>
      </c>
      <c r="B33" s="5">
        <v>21112</v>
      </c>
      <c r="C33" s="5">
        <v>3923</v>
      </c>
      <c r="D33" s="7">
        <v>811</v>
      </c>
      <c r="E33" s="7">
        <v>11242</v>
      </c>
      <c r="F33" s="17">
        <v>4253</v>
      </c>
      <c r="G33" s="6">
        <v>10588</v>
      </c>
      <c r="H33" s="6">
        <v>6286</v>
      </c>
      <c r="I33" s="47">
        <v>16378</v>
      </c>
    </row>
    <row r="34" spans="1:9" x14ac:dyDescent="0.25">
      <c r="A34" s="4" t="s">
        <v>31</v>
      </c>
      <c r="B34" s="5">
        <v>13996</v>
      </c>
      <c r="C34" s="5">
        <v>2396</v>
      </c>
      <c r="D34" s="7">
        <v>481</v>
      </c>
      <c r="E34" s="7">
        <v>7142</v>
      </c>
      <c r="F34" s="17">
        <v>2979</v>
      </c>
      <c r="G34" s="6">
        <v>7741</v>
      </c>
      <c r="H34" s="6">
        <v>5257</v>
      </c>
      <c r="I34" s="47">
        <v>11119</v>
      </c>
    </row>
    <row r="35" spans="1:9" x14ac:dyDescent="0.25">
      <c r="A35" s="4" t="s">
        <v>23</v>
      </c>
      <c r="B35" s="5">
        <v>20112</v>
      </c>
      <c r="C35" s="5">
        <v>3450</v>
      </c>
      <c r="D35" s="5">
        <v>678</v>
      </c>
      <c r="E35" s="5">
        <v>10319</v>
      </c>
      <c r="F35" s="16">
        <v>3878</v>
      </c>
      <c r="G35" s="6">
        <v>10261</v>
      </c>
      <c r="H35" s="6">
        <v>4724</v>
      </c>
      <c r="I35" s="47">
        <v>15984</v>
      </c>
    </row>
    <row r="36" spans="1:9" x14ac:dyDescent="0.25">
      <c r="A36" s="4" t="s">
        <v>32</v>
      </c>
      <c r="B36" s="7">
        <v>16920</v>
      </c>
      <c r="C36" s="5">
        <v>2920</v>
      </c>
      <c r="D36" s="5">
        <v>480</v>
      </c>
      <c r="E36" s="5">
        <v>8467</v>
      </c>
      <c r="F36" s="16">
        <v>3242</v>
      </c>
      <c r="G36" s="6">
        <v>9142</v>
      </c>
      <c r="H36" s="6">
        <v>5344</v>
      </c>
      <c r="I36" s="47">
        <v>13520</v>
      </c>
    </row>
    <row r="37" spans="1:9" x14ac:dyDescent="0.25">
      <c r="A37" s="4" t="s">
        <v>33</v>
      </c>
      <c r="B37" s="5">
        <v>26842</v>
      </c>
      <c r="C37" s="5">
        <v>5281</v>
      </c>
      <c r="D37" s="5">
        <v>1002</v>
      </c>
      <c r="E37" s="5">
        <v>14349</v>
      </c>
      <c r="F37" s="16">
        <v>5810</v>
      </c>
      <c r="G37" s="6">
        <v>13937</v>
      </c>
      <c r="H37" s="6">
        <v>8691</v>
      </c>
      <c r="I37" s="47">
        <v>20559</v>
      </c>
    </row>
    <row r="38" spans="1:9" x14ac:dyDescent="0.25">
      <c r="A38" s="8" t="s">
        <v>34</v>
      </c>
      <c r="B38" s="22">
        <f>SUM(B39:B43)</f>
        <v>199032</v>
      </c>
      <c r="C38" s="22">
        <f t="shared" ref="C38:E38" si="3">SUM(C39:C43)</f>
        <v>38623</v>
      </c>
      <c r="D38" s="22">
        <f t="shared" si="3"/>
        <v>7332</v>
      </c>
      <c r="E38" s="22">
        <f t="shared" si="3"/>
        <v>102391</v>
      </c>
      <c r="F38" s="23">
        <f>SUM(F39:F43)</f>
        <v>43391</v>
      </c>
      <c r="G38" s="24">
        <f>SUM(G39:G43)</f>
        <v>108876</v>
      </c>
      <c r="H38" s="24">
        <v>97953</v>
      </c>
      <c r="I38" s="46">
        <v>153077</v>
      </c>
    </row>
    <row r="39" spans="1:9" x14ac:dyDescent="0.25">
      <c r="A39" s="4" t="s">
        <v>9</v>
      </c>
      <c r="B39" s="5">
        <v>25385</v>
      </c>
      <c r="C39" s="5">
        <v>5859</v>
      </c>
      <c r="D39" s="7">
        <v>922</v>
      </c>
      <c r="E39" s="7">
        <v>13006</v>
      </c>
      <c r="F39" s="17">
        <v>5458</v>
      </c>
      <c r="G39" s="6">
        <v>13914</v>
      </c>
      <c r="H39" s="6">
        <v>16363</v>
      </c>
      <c r="I39" s="47">
        <v>18604</v>
      </c>
    </row>
    <row r="40" spans="1:9" x14ac:dyDescent="0.25">
      <c r="A40" s="4" t="s">
        <v>35</v>
      </c>
      <c r="B40" s="5">
        <v>53032</v>
      </c>
      <c r="C40" s="5">
        <v>9964</v>
      </c>
      <c r="D40" s="5">
        <v>1861</v>
      </c>
      <c r="E40" s="5">
        <v>27974</v>
      </c>
      <c r="F40" s="16">
        <v>12428</v>
      </c>
      <c r="G40" s="6">
        <v>29686</v>
      </c>
      <c r="H40" s="6">
        <v>16563</v>
      </c>
      <c r="I40" s="47">
        <v>41207</v>
      </c>
    </row>
    <row r="41" spans="1:9" x14ac:dyDescent="0.25">
      <c r="A41" s="4" t="s">
        <v>18</v>
      </c>
      <c r="B41" s="5">
        <v>50094</v>
      </c>
      <c r="C41" s="5">
        <v>8654</v>
      </c>
      <c r="D41" s="5">
        <v>1787</v>
      </c>
      <c r="E41" s="5">
        <v>24598</v>
      </c>
      <c r="F41" s="16">
        <v>10273</v>
      </c>
      <c r="G41" s="6">
        <v>27801</v>
      </c>
      <c r="H41" s="6">
        <v>38936</v>
      </c>
      <c r="I41" s="47">
        <v>39653</v>
      </c>
    </row>
    <row r="42" spans="1:9" x14ac:dyDescent="0.25">
      <c r="A42" s="4" t="s">
        <v>36</v>
      </c>
      <c r="B42" s="5">
        <v>50753</v>
      </c>
      <c r="C42" s="5">
        <v>10475</v>
      </c>
      <c r="D42" s="5">
        <v>2030</v>
      </c>
      <c r="E42" s="5">
        <v>26364</v>
      </c>
      <c r="F42" s="16">
        <v>11093</v>
      </c>
      <c r="G42" s="6">
        <v>27307</v>
      </c>
      <c r="H42" s="6">
        <v>19866</v>
      </c>
      <c r="I42" s="47">
        <v>38248</v>
      </c>
    </row>
    <row r="43" spans="1:9" ht="16.5" thickBot="1" x14ac:dyDescent="0.3">
      <c r="A43" s="9" t="s">
        <v>37</v>
      </c>
      <c r="B43" s="10">
        <v>19768</v>
      </c>
      <c r="C43" s="11">
        <v>3671</v>
      </c>
      <c r="D43" s="10">
        <v>732</v>
      </c>
      <c r="E43" s="10">
        <v>10449</v>
      </c>
      <c r="F43" s="18">
        <v>4139</v>
      </c>
      <c r="G43" s="12">
        <v>10168</v>
      </c>
      <c r="H43" s="12">
        <v>6225</v>
      </c>
      <c r="I43" s="48">
        <v>15365</v>
      </c>
    </row>
    <row r="44" spans="1:9" ht="16.5" thickTop="1" x14ac:dyDescent="0.25">
      <c r="A44" s="13"/>
      <c r="B44" s="14"/>
      <c r="C44" s="14"/>
      <c r="D44" s="15"/>
      <c r="E44" s="15"/>
      <c r="F44" s="15"/>
      <c r="G44" s="14"/>
      <c r="H44" s="14"/>
    </row>
    <row r="45" spans="1:9" x14ac:dyDescent="0.25">
      <c r="A45" s="27" t="s">
        <v>38</v>
      </c>
      <c r="B45" s="27"/>
      <c r="C45" s="27"/>
      <c r="D45" s="27"/>
      <c r="E45" s="27"/>
      <c r="F45" s="27"/>
      <c r="G45" s="27"/>
      <c r="H45" s="27"/>
    </row>
    <row r="46" spans="1:9" ht="33.75" customHeight="1" x14ac:dyDescent="0.25">
      <c r="A46" s="27" t="s">
        <v>39</v>
      </c>
      <c r="B46" s="27"/>
      <c r="C46" s="27"/>
      <c r="D46" s="27"/>
      <c r="E46" s="27"/>
      <c r="F46" s="27"/>
      <c r="G46" s="27"/>
      <c r="H46" s="27"/>
    </row>
    <row r="47" spans="1:9" x14ac:dyDescent="0.25">
      <c r="B47" s="34"/>
    </row>
    <row r="48" spans="1:9" x14ac:dyDescent="0.25">
      <c r="C48" s="42"/>
      <c r="D48" s="42"/>
      <c r="E48" s="42"/>
      <c r="F48" s="42"/>
      <c r="G48" s="42"/>
      <c r="H48" s="42"/>
    </row>
    <row r="49" spans="3:8" x14ac:dyDescent="0.25">
      <c r="C49" s="42"/>
      <c r="D49" s="42"/>
      <c r="E49" s="42"/>
      <c r="F49" s="42"/>
      <c r="G49" s="42"/>
      <c r="H49" s="42"/>
    </row>
  </sheetData>
  <mergeCells count="13">
    <mergeCell ref="I4:I5"/>
    <mergeCell ref="H4:H5"/>
    <mergeCell ref="A45:H45"/>
    <mergeCell ref="A46:H46"/>
    <mergeCell ref="A1:H1"/>
    <mergeCell ref="A2:H2"/>
    <mergeCell ref="A3:H3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Шумакова Ольга Викторовна</dc:creator>
  <cp:lastModifiedBy>Мазурок Константин Григорьевич</cp:lastModifiedBy>
  <dcterms:created xsi:type="dcterms:W3CDTF">2021-10-04T03:35:29Z</dcterms:created>
  <dcterms:modified xsi:type="dcterms:W3CDTF">2021-10-29T04:21:16Z</dcterms:modified>
</cp:coreProperties>
</file>